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<sst xmlns="http://schemas.openxmlformats.org/spreadsheetml/2006/main" count="170" uniqueCount="116">
  <si>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</si>
  <si>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</si>
  <si>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</si>
  <si>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</si>
  <si>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</si>
  <si>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</si>
  <si>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</si>
  <si>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</si>
  <si>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</si>
  <si>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</si>
  <si>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</si>
  <si>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</si>
  <si>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</si>
  <si>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</si>
  <si>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</si>
  <si>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</si>
  <si>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</si>
  <si>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海帶結</t>
  </si>
  <si>
    <t>白K中丁</t>
  </si>
  <si>
    <t>紅K中丁</t>
  </si>
  <si>
    <t>薑片</t>
  </si>
  <si>
    <t>柴魚蒸蛋</t>
  </si>
  <si>
    <t>雞蛋</t>
  </si>
  <si>
    <t>魚板絲</t>
  </si>
  <si>
    <t>麻婆豆腐</t>
  </si>
  <si>
    <t>青蔥花</t>
  </si>
  <si>
    <t>豆瓣醬</t>
  </si>
  <si>
    <t>瓶</t>
  </si>
  <si>
    <t>自備</t>
  </si>
  <si>
    <t>紅K片</t>
  </si>
  <si>
    <t>蒜仁</t>
  </si>
  <si>
    <t>包</t>
  </si>
  <si>
    <t>炒青江菜</t>
  </si>
  <si>
    <t>青江菜</t>
  </si>
  <si>
    <t>結頭菜排骨湯</t>
  </si>
  <si>
    <t>結頭菜</t>
  </si>
  <si>
    <t>排骨丁</t>
  </si>
  <si>
    <t>芹菜珠</t>
  </si>
  <si>
    <t>馬K中丁</t>
  </si>
  <si>
    <t>洋蔥中丁</t>
  </si>
  <si>
    <t>盒</t>
  </si>
  <si>
    <t>冬瓜中丁</t>
  </si>
  <si>
    <t>洋蔥小丁</t>
  </si>
  <si>
    <t>三色蔬菜</t>
  </si>
  <si>
    <t>洋菇片</t>
  </si>
  <si>
    <t>麥克雞塊</t>
  </si>
  <si>
    <t>個</t>
  </si>
  <si>
    <t>玉米濃湯</t>
  </si>
  <si>
    <t>玉米粒</t>
  </si>
  <si>
    <t>玉米醬</t>
  </si>
  <si>
    <t>什錦滷肉</t>
  </si>
  <si>
    <t>肉丁</t>
  </si>
  <si>
    <t>豆腐</t>
  </si>
  <si>
    <t>板</t>
  </si>
  <si>
    <t>絞肉</t>
  </si>
  <si>
    <t>蒜仁</t>
  </si>
  <si>
    <t>包</t>
  </si>
  <si>
    <t>青蔥花</t>
  </si>
  <si>
    <t>瓶</t>
  </si>
  <si>
    <t>自備</t>
  </si>
  <si>
    <t>薑片</t>
  </si>
  <si>
    <t>冬瓜蛤蜊湯</t>
  </si>
  <si>
    <t>蛤蜊</t>
  </si>
  <si>
    <t>薑絲</t>
  </si>
  <si>
    <t>義大利肉醬麵</t>
  </si>
  <si>
    <t>白油麵/另計</t>
  </si>
  <si>
    <t>斤</t>
  </si>
  <si>
    <t>蕃茄</t>
  </si>
  <si>
    <t>個</t>
  </si>
  <si>
    <t>罐</t>
  </si>
  <si>
    <t>磨菇醬/另計</t>
  </si>
  <si>
    <t>奶精</t>
  </si>
  <si>
    <t>黑胡椒醬/另計</t>
  </si>
  <si>
    <t>雞蛋</t>
  </si>
  <si>
    <t>雞腿丁</t>
  </si>
  <si>
    <t>生香菇</t>
  </si>
  <si>
    <t>香酥柳葉魚</t>
  </si>
  <si>
    <t>沾粉柳葉魚</t>
  </si>
  <si>
    <t>條</t>
  </si>
  <si>
    <t>紅燒獅子頭</t>
  </si>
  <si>
    <t>獅子頭</t>
  </si>
  <si>
    <t>大白菜</t>
  </si>
  <si>
    <t>紅K絲</t>
  </si>
  <si>
    <t>木耳絲</t>
  </si>
  <si>
    <t>青蔥段</t>
  </si>
  <si>
    <t>韭菜炒豆芽</t>
  </si>
  <si>
    <t>韭菜段</t>
  </si>
  <si>
    <t>豆芽菜</t>
  </si>
  <si>
    <t>鮮竹筍</t>
  </si>
  <si>
    <t>鮮筍貢丸湯</t>
  </si>
  <si>
    <t>小貢丸</t>
  </si>
  <si>
    <t>綠花椰菜</t>
  </si>
  <si>
    <t>油豆腐肉燥</t>
  </si>
  <si>
    <t>油豆腐</t>
  </si>
  <si>
    <t>豆輪</t>
  </si>
  <si>
    <t>海帶片　</t>
  </si>
  <si>
    <t>咖哩蔬菜</t>
  </si>
  <si>
    <t>青豆仁</t>
  </si>
  <si>
    <t>咖哩粉</t>
  </si>
  <si>
    <t>炒花椰菜</t>
  </si>
  <si>
    <t>海帶芽蛋花湯</t>
  </si>
  <si>
    <t>海帶芽</t>
  </si>
  <si>
    <t>沙茶雞丁</t>
  </si>
  <si>
    <t>青蔥</t>
  </si>
  <si>
    <t>沙茶醬/自備</t>
  </si>
  <si>
    <t>小柴魚片</t>
  </si>
  <si>
    <t>白菜滷</t>
  </si>
  <si>
    <t>大白菜</t>
  </si>
  <si>
    <t>豆切</t>
  </si>
  <si>
    <t>紅K絲</t>
  </si>
  <si>
    <t>木耳絲</t>
  </si>
  <si>
    <t>蒜仁</t>
  </si>
  <si>
    <t>包</t>
  </si>
  <si>
    <t>嘉義縣灣內國小九十八學年度第2學期學生午餐食譜設計表(第4週)</t>
  </si>
  <si>
    <t>用餐人數：293人+備份10份、主食：白飯</t>
  </si>
  <si>
    <t>雞骨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</si>
</sst>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7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176" fontId="2" fillId="0" borderId="20" xfId="0" applyNumberFormat="1" applyFont="1" applyFill="1" applyBorder="1" applyAlignment="1">
      <alignment horizontal="center" vertical="center" textRotation="255" shrinkToFit="1"/>
    </xf>
    <xf numFmtId="176" fontId="2" fillId="0" borderId="21" xfId="0" applyNumberFormat="1" applyFont="1" applyFill="1" applyBorder="1" applyAlignment="1">
      <alignment horizontal="center" vertical="center" textRotation="255" shrinkToFit="1"/>
    </xf>
    <xf numFmtId="189" fontId="2" fillId="0" borderId="17" xfId="0" applyNumberFormat="1" applyFont="1" applyFill="1" applyBorder="1" applyAlignment="1">
      <alignment horizontal="center" vertical="top" wrapText="1"/>
    </xf>
    <xf numFmtId="189" fontId="2" fillId="0" borderId="16" xfId="0" applyNumberFormat="1" applyFont="1" applyFill="1" applyBorder="1" applyAlignment="1">
      <alignment horizontal="center" vertical="top" wrapText="1"/>
    </xf>
    <xf numFmtId="176" fontId="2" fillId="0" borderId="22" xfId="0" applyNumberFormat="1" applyFont="1" applyFill="1" applyBorder="1" applyAlignment="1">
      <alignment horizontal="center" shrinkToFit="1"/>
    </xf>
    <xf numFmtId="186" fontId="2" fillId="0" borderId="17" xfId="0" applyNumberFormat="1" applyFont="1" applyFill="1" applyBorder="1" applyAlignment="1">
      <alignment horizontal="center" vertical="top" wrapText="1"/>
    </xf>
    <xf numFmtId="186" fontId="2" fillId="0" borderId="23" xfId="0" applyNumberFormat="1" applyFont="1" applyFill="1" applyBorder="1" applyAlignment="1">
      <alignment horizontal="center" vertical="top" wrapText="1"/>
    </xf>
    <xf numFmtId="187" fontId="2" fillId="0" borderId="17" xfId="0" applyNumberFormat="1" applyFont="1" applyFill="1" applyBorder="1" applyAlignment="1">
      <alignment horizontal="center" vertical="top" wrapText="1"/>
    </xf>
    <xf numFmtId="187" fontId="2" fillId="0" borderId="23" xfId="0" applyNumberFormat="1" applyFont="1" applyFill="1" applyBorder="1" applyAlignment="1">
      <alignment horizontal="center" vertical="top" wrapText="1"/>
    </xf>
    <xf numFmtId="188" fontId="2" fillId="0" borderId="17" xfId="0" applyNumberFormat="1" applyFont="1" applyFill="1" applyBorder="1" applyAlignment="1">
      <alignment horizontal="center" vertical="top" wrapText="1"/>
    </xf>
    <xf numFmtId="188" fontId="2" fillId="0" borderId="23" xfId="0" applyNumberFormat="1" applyFont="1" applyFill="1" applyBorder="1" applyAlignment="1">
      <alignment horizontal="center" vertical="top" wrapText="1"/>
    </xf>
    <xf numFmtId="176" fontId="2" fillId="0" borderId="24" xfId="0" applyNumberFormat="1" applyFont="1" applyFill="1" applyBorder="1" applyAlignment="1">
      <alignment horizontal="center" vertical="center" textRotation="255" shrinkToFit="1"/>
    </xf>
    <xf numFmtId="176" fontId="2" fillId="0" borderId="19" xfId="0" applyNumberFormat="1" applyFont="1" applyFill="1" applyBorder="1" applyAlignment="1">
      <alignment horizontal="center" vertical="center" textRotation="255" shrinkToFit="1"/>
    </xf>
    <xf numFmtId="185" fontId="2" fillId="0" borderId="17" xfId="0" applyNumberFormat="1" applyFont="1" applyFill="1" applyBorder="1" applyAlignment="1">
      <alignment horizontal="center" vertical="top" wrapText="1"/>
    </xf>
    <xf numFmtId="185" fontId="2" fillId="0" borderId="23" xfId="0" applyNumberFormat="1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U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55" t="s">
        <v>113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</row>
    <row r="2" spans="1:36" ht="19.5" customHeight="1" hidden="1">
      <c r="A2" s="57" t="s">
        <v>5</v>
      </c>
      <c r="B2" s="57"/>
      <c r="C2" s="57"/>
      <c r="D2" s="57"/>
      <c r="E2" s="57"/>
      <c r="F2" s="48">
        <v>293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56" t="s">
        <v>114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6" s="5" customFormat="1" ht="18" customHeight="1">
      <c r="A4" s="60" t="s">
        <v>1</v>
      </c>
      <c r="B4" s="64" t="s">
        <v>15</v>
      </c>
      <c r="C4" s="54" t="s">
        <v>6</v>
      </c>
      <c r="D4" s="54"/>
      <c r="E4" s="54"/>
      <c r="F4" s="54"/>
      <c r="G4" s="54"/>
      <c r="H4" s="54"/>
      <c r="I4" s="54"/>
      <c r="J4" s="54"/>
      <c r="K4" s="54" t="s">
        <v>2</v>
      </c>
      <c r="L4" s="54"/>
      <c r="M4" s="54"/>
      <c r="N4" s="54"/>
      <c r="O4" s="54"/>
      <c r="P4" s="54"/>
      <c r="Q4" s="54"/>
      <c r="R4" s="54"/>
      <c r="S4" s="54" t="s">
        <v>13</v>
      </c>
      <c r="T4" s="54"/>
      <c r="U4" s="54"/>
      <c r="V4" s="54"/>
      <c r="W4" s="54"/>
      <c r="X4" s="54"/>
      <c r="Y4" s="54"/>
      <c r="Z4" s="54"/>
      <c r="AA4" s="54" t="s">
        <v>7</v>
      </c>
      <c r="AB4" s="54"/>
      <c r="AC4" s="54"/>
      <c r="AD4" s="54"/>
      <c r="AE4" s="54"/>
      <c r="AF4" s="54"/>
      <c r="AG4" s="54"/>
      <c r="AH4" s="54"/>
      <c r="AI4" s="83" t="s">
        <v>0</v>
      </c>
      <c r="AJ4" s="52" t="s">
        <v>3</v>
      </c>
    </row>
    <row r="5" spans="1:36" s="5" customFormat="1" ht="18" customHeight="1" thickBot="1">
      <c r="A5" s="61"/>
      <c r="B5" s="65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84"/>
      <c r="AJ5" s="53"/>
    </row>
    <row r="6" spans="1:36" s="5" customFormat="1" ht="18" customHeight="1">
      <c r="A6" s="62">
        <v>40252</v>
      </c>
      <c r="B6" s="66" t="s">
        <v>14</v>
      </c>
      <c r="C6" s="58" t="s">
        <v>50</v>
      </c>
      <c r="D6" s="59"/>
      <c r="E6" s="59"/>
      <c r="F6" s="59"/>
      <c r="G6" s="59"/>
      <c r="H6" s="59"/>
      <c r="I6" s="59"/>
      <c r="J6" s="59"/>
      <c r="K6" s="58" t="s">
        <v>24</v>
      </c>
      <c r="L6" s="59"/>
      <c r="M6" s="59"/>
      <c r="N6" s="59"/>
      <c r="O6" s="59"/>
      <c r="P6" s="59"/>
      <c r="Q6" s="59"/>
      <c r="R6" s="59"/>
      <c r="S6" s="58" t="s">
        <v>32</v>
      </c>
      <c r="T6" s="59"/>
      <c r="U6" s="59"/>
      <c r="V6" s="59"/>
      <c r="W6" s="59"/>
      <c r="X6" s="59"/>
      <c r="Y6" s="59"/>
      <c r="Z6" s="59"/>
      <c r="AA6" s="58" t="s">
        <v>34</v>
      </c>
      <c r="AB6" s="59"/>
      <c r="AC6" s="59"/>
      <c r="AD6" s="59"/>
      <c r="AE6" s="59"/>
      <c r="AF6" s="59"/>
      <c r="AG6" s="59"/>
      <c r="AH6" s="59"/>
      <c r="AI6" s="81" t="s">
        <v>0</v>
      </c>
      <c r="AJ6" s="40">
        <v>29</v>
      </c>
    </row>
    <row r="7" spans="1:36" s="5" customFormat="1" ht="18" customHeight="1">
      <c r="A7" s="63"/>
      <c r="B7" s="66"/>
      <c r="C7" s="7" t="s">
        <v>51</v>
      </c>
      <c r="D7" s="31"/>
      <c r="E7" s="31">
        <v>20</v>
      </c>
      <c r="F7" s="8">
        <v>0</v>
      </c>
      <c r="G7" s="3"/>
      <c r="H7" s="31"/>
      <c r="I7" s="31"/>
      <c r="J7" s="8"/>
      <c r="K7" s="7" t="s">
        <v>52</v>
      </c>
      <c r="L7" s="31"/>
      <c r="M7" s="31">
        <v>3.5</v>
      </c>
      <c r="N7" s="8" t="s">
        <v>53</v>
      </c>
      <c r="O7" s="3"/>
      <c r="P7" s="31"/>
      <c r="Q7" s="31"/>
      <c r="R7" s="8"/>
      <c r="S7" s="7" t="s">
        <v>33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35</v>
      </c>
      <c r="AB7" s="31"/>
      <c r="AC7" s="31">
        <v>9</v>
      </c>
      <c r="AD7" s="8">
        <v>0</v>
      </c>
      <c r="AE7" s="3"/>
      <c r="AF7" s="31"/>
      <c r="AG7" s="31"/>
      <c r="AH7" s="8"/>
      <c r="AI7" s="81"/>
      <c r="AJ7" s="41">
        <v>18</v>
      </c>
    </row>
    <row r="8" spans="1:36" s="5" customFormat="1" ht="18" customHeight="1">
      <c r="A8" s="63"/>
      <c r="B8" s="66"/>
      <c r="C8" s="7" t="s">
        <v>17</v>
      </c>
      <c r="D8" s="31"/>
      <c r="E8" s="31">
        <v>2</v>
      </c>
      <c r="F8" s="8">
        <v>0</v>
      </c>
      <c r="G8" s="3"/>
      <c r="H8" s="31"/>
      <c r="I8" s="31"/>
      <c r="J8" s="8"/>
      <c r="K8" s="7" t="s">
        <v>54</v>
      </c>
      <c r="L8" s="31"/>
      <c r="M8" s="31">
        <v>2</v>
      </c>
      <c r="N8" s="8">
        <v>1</v>
      </c>
      <c r="O8" s="3"/>
      <c r="P8" s="31"/>
      <c r="Q8" s="31"/>
      <c r="R8" s="8"/>
      <c r="S8" s="7" t="s">
        <v>55</v>
      </c>
      <c r="T8" s="31"/>
      <c r="U8" s="31">
        <v>1</v>
      </c>
      <c r="V8" s="8" t="s">
        <v>56</v>
      </c>
      <c r="W8" s="3"/>
      <c r="X8" s="31"/>
      <c r="Y8" s="6">
        <f>F2*X8/1000</f>
        <v>0</v>
      </c>
      <c r="Z8" s="8"/>
      <c r="AA8" s="7" t="s">
        <v>36</v>
      </c>
      <c r="AB8" s="31"/>
      <c r="AC8" s="31">
        <v>3</v>
      </c>
      <c r="AD8" s="8">
        <v>0</v>
      </c>
      <c r="AE8" s="3"/>
      <c r="AF8" s="31"/>
      <c r="AG8" s="31"/>
      <c r="AH8" s="8"/>
      <c r="AI8" s="81"/>
      <c r="AJ8" s="42">
        <v>95</v>
      </c>
    </row>
    <row r="9" spans="1:36" s="5" customFormat="1" ht="18" customHeight="1">
      <c r="A9" s="79">
        <v>1</v>
      </c>
      <c r="B9" s="66"/>
      <c r="C9" s="7" t="s">
        <v>18</v>
      </c>
      <c r="D9" s="31"/>
      <c r="E9" s="31">
        <v>4</v>
      </c>
      <c r="F9" s="8">
        <v>0</v>
      </c>
      <c r="G9" s="3"/>
      <c r="H9" s="31"/>
      <c r="I9" s="31"/>
      <c r="J9" s="8"/>
      <c r="K9" s="7" t="s">
        <v>57</v>
      </c>
      <c r="L9" s="31"/>
      <c r="M9" s="31">
        <v>0.3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37</v>
      </c>
      <c r="AB9" s="31"/>
      <c r="AC9" s="31">
        <v>0.3</v>
      </c>
      <c r="AD9" s="8">
        <v>0</v>
      </c>
      <c r="AE9" s="3"/>
      <c r="AF9" s="31"/>
      <c r="AG9" s="31"/>
      <c r="AH9" s="8"/>
      <c r="AI9" s="81"/>
      <c r="AJ9" s="47">
        <f>AJ6*4+AJ7*9+AJ8*4</f>
        <v>658</v>
      </c>
    </row>
    <row r="10" spans="1:36" s="5" customFormat="1" ht="18" customHeight="1">
      <c r="A10" s="79"/>
      <c r="B10" s="66"/>
      <c r="C10" s="7" t="s">
        <v>19</v>
      </c>
      <c r="D10" s="31"/>
      <c r="E10" s="31">
        <v>1</v>
      </c>
      <c r="F10" s="8">
        <v>0</v>
      </c>
      <c r="G10" s="3"/>
      <c r="H10" s="31"/>
      <c r="I10" s="31"/>
      <c r="J10" s="8"/>
      <c r="K10" s="7" t="s">
        <v>26</v>
      </c>
      <c r="L10" s="31"/>
      <c r="M10" s="31">
        <v>1</v>
      </c>
      <c r="N10" s="8" t="s">
        <v>58</v>
      </c>
      <c r="O10" s="3" t="s">
        <v>59</v>
      </c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/>
      <c r="AB10" s="31"/>
      <c r="AC10" s="31"/>
      <c r="AD10" s="8"/>
      <c r="AE10" s="3"/>
      <c r="AF10" s="31"/>
      <c r="AG10" s="31"/>
      <c r="AH10" s="8"/>
      <c r="AI10" s="81"/>
      <c r="AJ10" s="43"/>
    </row>
    <row r="11" spans="1:36" s="5" customFormat="1" ht="18" customHeight="1">
      <c r="A11" s="80"/>
      <c r="B11" s="67"/>
      <c r="C11" s="9" t="s">
        <v>60</v>
      </c>
      <c r="D11" s="32"/>
      <c r="E11" s="32">
        <v>0.3</v>
      </c>
      <c r="F11" s="11">
        <v>0</v>
      </c>
      <c r="G11" s="12"/>
      <c r="H11" s="32"/>
      <c r="I11" s="32"/>
      <c r="J11" s="11"/>
      <c r="K11" s="9"/>
      <c r="L11" s="32"/>
      <c r="M11" s="32"/>
      <c r="N11" s="11"/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81"/>
      <c r="AJ11" s="44"/>
    </row>
    <row r="12" spans="1:36" s="5" customFormat="1" ht="18" customHeight="1">
      <c r="A12" s="70">
        <f>A6+1</f>
        <v>40253</v>
      </c>
      <c r="B12" s="77" t="s">
        <v>14</v>
      </c>
      <c r="C12" s="50" t="s">
        <v>102</v>
      </c>
      <c r="D12" s="51"/>
      <c r="E12" s="51"/>
      <c r="F12" s="51"/>
      <c r="G12" s="51"/>
      <c r="H12" s="51"/>
      <c r="I12" s="51"/>
      <c r="J12" s="51"/>
      <c r="K12" s="50" t="s">
        <v>21</v>
      </c>
      <c r="L12" s="51"/>
      <c r="M12" s="51"/>
      <c r="N12" s="51"/>
      <c r="O12" s="51"/>
      <c r="P12" s="51"/>
      <c r="Q12" s="51"/>
      <c r="R12" s="51"/>
      <c r="S12" s="50" t="s">
        <v>99</v>
      </c>
      <c r="T12" s="51"/>
      <c r="U12" s="51"/>
      <c r="V12" s="51"/>
      <c r="W12" s="51"/>
      <c r="X12" s="51"/>
      <c r="Y12" s="51"/>
      <c r="Z12" s="51"/>
      <c r="AA12" s="50" t="s">
        <v>61</v>
      </c>
      <c r="AB12" s="51"/>
      <c r="AC12" s="51"/>
      <c r="AD12" s="51"/>
      <c r="AE12" s="51"/>
      <c r="AF12" s="51"/>
      <c r="AG12" s="51"/>
      <c r="AH12" s="51"/>
      <c r="AI12" s="81" t="s">
        <v>0</v>
      </c>
      <c r="AJ12" s="40">
        <v>32</v>
      </c>
    </row>
    <row r="13" spans="1:36" s="5" customFormat="1" ht="18" customHeight="1">
      <c r="A13" s="63"/>
      <c r="B13" s="66"/>
      <c r="C13" s="7" t="s">
        <v>74</v>
      </c>
      <c r="D13" s="31"/>
      <c r="E13" s="31">
        <v>20</v>
      </c>
      <c r="F13" s="8">
        <v>0</v>
      </c>
      <c r="G13" s="3" t="s">
        <v>104</v>
      </c>
      <c r="H13" s="31"/>
      <c r="I13" s="31">
        <v>1</v>
      </c>
      <c r="J13" s="8" t="s">
        <v>27</v>
      </c>
      <c r="K13" s="7" t="s">
        <v>22</v>
      </c>
      <c r="L13" s="31"/>
      <c r="M13" s="31">
        <v>18</v>
      </c>
      <c r="N13" s="8">
        <v>0</v>
      </c>
      <c r="O13" s="3"/>
      <c r="P13" s="31"/>
      <c r="Q13" s="31"/>
      <c r="R13" s="8"/>
      <c r="S13" s="7" t="s">
        <v>91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41</v>
      </c>
      <c r="AB13" s="31"/>
      <c r="AC13" s="31">
        <v>9</v>
      </c>
      <c r="AD13" s="8">
        <v>0</v>
      </c>
      <c r="AE13" s="3"/>
      <c r="AF13" s="31"/>
      <c r="AG13" s="31"/>
      <c r="AH13" s="8"/>
      <c r="AI13" s="81"/>
      <c r="AJ13" s="41">
        <v>26</v>
      </c>
    </row>
    <row r="14" spans="1:36" s="5" customFormat="1" ht="18" customHeight="1">
      <c r="A14" s="63"/>
      <c r="B14" s="66"/>
      <c r="C14" s="7" t="s">
        <v>39</v>
      </c>
      <c r="D14" s="31"/>
      <c r="E14" s="31">
        <v>9</v>
      </c>
      <c r="F14" s="8">
        <v>0</v>
      </c>
      <c r="G14" s="3"/>
      <c r="H14" s="31"/>
      <c r="I14" s="31"/>
      <c r="J14" s="8"/>
      <c r="K14" s="7" t="s">
        <v>105</v>
      </c>
      <c r="L14" s="31"/>
      <c r="M14" s="31">
        <v>1</v>
      </c>
      <c r="N14" s="8" t="s">
        <v>31</v>
      </c>
      <c r="O14" s="3"/>
      <c r="P14" s="31"/>
      <c r="Q14" s="31"/>
      <c r="R14" s="8"/>
      <c r="S14" s="7" t="s">
        <v>29</v>
      </c>
      <c r="T14" s="31"/>
      <c r="U14" s="31">
        <v>0.5</v>
      </c>
      <c r="V14" s="8">
        <v>0</v>
      </c>
      <c r="W14" s="3"/>
      <c r="X14" s="31"/>
      <c r="Y14" s="6">
        <f>F2*X14/1000</f>
        <v>0</v>
      </c>
      <c r="Z14" s="8"/>
      <c r="AA14" s="7" t="s">
        <v>62</v>
      </c>
      <c r="AB14" s="31"/>
      <c r="AC14" s="31">
        <v>3</v>
      </c>
      <c r="AD14" s="8">
        <v>0</v>
      </c>
      <c r="AE14" s="3"/>
      <c r="AF14" s="31"/>
      <c r="AG14" s="31"/>
      <c r="AH14" s="8"/>
      <c r="AI14" s="81"/>
      <c r="AJ14" s="42">
        <v>82</v>
      </c>
    </row>
    <row r="15" spans="1:36" s="5" customFormat="1" ht="18" customHeight="1">
      <c r="A15" s="71">
        <v>1</v>
      </c>
      <c r="B15" s="66"/>
      <c r="C15" s="7" t="s">
        <v>30</v>
      </c>
      <c r="D15" s="31"/>
      <c r="E15" s="31">
        <v>0.5</v>
      </c>
      <c r="F15" s="8" t="s">
        <v>31</v>
      </c>
      <c r="G15" s="3"/>
      <c r="H15" s="31"/>
      <c r="I15" s="31"/>
      <c r="J15" s="8"/>
      <c r="K15" s="7" t="s">
        <v>23</v>
      </c>
      <c r="L15" s="31"/>
      <c r="M15" s="31">
        <v>2</v>
      </c>
      <c r="N15" s="8">
        <v>0</v>
      </c>
      <c r="O15" s="3"/>
      <c r="P15" s="31"/>
      <c r="Q15" s="31"/>
      <c r="R15" s="8"/>
      <c r="S15" s="7" t="s">
        <v>30</v>
      </c>
      <c r="T15" s="31"/>
      <c r="U15" s="31">
        <v>1</v>
      </c>
      <c r="V15" s="8" t="s">
        <v>31</v>
      </c>
      <c r="W15" s="3"/>
      <c r="X15" s="31"/>
      <c r="Y15" s="6">
        <f>F2*X15/1000</f>
        <v>0</v>
      </c>
      <c r="Z15" s="8"/>
      <c r="AA15" s="7" t="s">
        <v>63</v>
      </c>
      <c r="AB15" s="31"/>
      <c r="AC15" s="31">
        <v>0.5</v>
      </c>
      <c r="AD15" s="8" t="s">
        <v>56</v>
      </c>
      <c r="AE15" s="3"/>
      <c r="AF15" s="31"/>
      <c r="AG15" s="31"/>
      <c r="AH15" s="8"/>
      <c r="AI15" s="81"/>
      <c r="AJ15" s="47">
        <f>AJ12*4+AJ13*9+AJ14*4</f>
        <v>690</v>
      </c>
    </row>
    <row r="16" spans="1:36" s="5" customFormat="1" ht="18" customHeight="1">
      <c r="A16" s="71"/>
      <c r="B16" s="66"/>
      <c r="C16" s="7" t="s">
        <v>20</v>
      </c>
      <c r="D16" s="31"/>
      <c r="E16" s="31">
        <v>0.5</v>
      </c>
      <c r="F16" s="8">
        <v>0</v>
      </c>
      <c r="G16" s="3"/>
      <c r="H16" s="31"/>
      <c r="I16" s="31"/>
      <c r="J16" s="8"/>
      <c r="K16" s="7"/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/>
      <c r="AB16" s="31"/>
      <c r="AC16" s="31"/>
      <c r="AD16" s="8"/>
      <c r="AE16" s="3"/>
      <c r="AF16" s="31"/>
      <c r="AG16" s="31"/>
      <c r="AH16" s="8"/>
      <c r="AI16" s="81"/>
      <c r="AJ16" s="43"/>
    </row>
    <row r="17" spans="1:36" s="5" customFormat="1" ht="18" customHeight="1">
      <c r="A17" s="72"/>
      <c r="B17" s="67"/>
      <c r="C17" s="9" t="s">
        <v>103</v>
      </c>
      <c r="D17" s="32"/>
      <c r="E17" s="32">
        <v>0.5</v>
      </c>
      <c r="F17" s="11">
        <v>0</v>
      </c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/>
      <c r="AB17" s="32"/>
      <c r="AC17" s="32"/>
      <c r="AD17" s="11"/>
      <c r="AE17" s="12"/>
      <c r="AF17" s="32"/>
      <c r="AG17" s="32"/>
      <c r="AH17" s="11"/>
      <c r="AI17" s="81"/>
      <c r="AJ17" s="44"/>
    </row>
    <row r="18" spans="1:36" s="5" customFormat="1" ht="18" customHeight="1">
      <c r="A18" s="70">
        <f>A12+1</f>
        <v>40254</v>
      </c>
      <c r="B18" s="77"/>
      <c r="C18" s="50" t="s">
        <v>64</v>
      </c>
      <c r="D18" s="51"/>
      <c r="E18" s="51"/>
      <c r="F18" s="51"/>
      <c r="G18" s="51"/>
      <c r="H18" s="51"/>
      <c r="I18" s="51"/>
      <c r="J18" s="51"/>
      <c r="K18" s="50" t="s">
        <v>45</v>
      </c>
      <c r="L18" s="51"/>
      <c r="M18" s="51"/>
      <c r="N18" s="51"/>
      <c r="O18" s="51"/>
      <c r="P18" s="51"/>
      <c r="Q18" s="51"/>
      <c r="R18" s="51"/>
      <c r="S18" s="50"/>
      <c r="T18" s="51"/>
      <c r="U18" s="51"/>
      <c r="V18" s="51"/>
      <c r="W18" s="51"/>
      <c r="X18" s="51"/>
      <c r="Y18" s="51"/>
      <c r="Z18" s="51"/>
      <c r="AA18" s="50" t="s">
        <v>47</v>
      </c>
      <c r="AB18" s="51"/>
      <c r="AC18" s="51"/>
      <c r="AD18" s="51"/>
      <c r="AE18" s="51"/>
      <c r="AF18" s="51"/>
      <c r="AG18" s="51"/>
      <c r="AH18" s="51"/>
      <c r="AI18" s="81"/>
      <c r="AJ18" s="40">
        <v>22</v>
      </c>
    </row>
    <row r="19" spans="1:36" s="5" customFormat="1" ht="18" customHeight="1">
      <c r="A19" s="63"/>
      <c r="B19" s="66"/>
      <c r="C19" s="7" t="s">
        <v>65</v>
      </c>
      <c r="D19" s="31"/>
      <c r="E19" s="31">
        <v>75</v>
      </c>
      <c r="F19" s="8" t="s">
        <v>66</v>
      </c>
      <c r="G19" s="3" t="s">
        <v>67</v>
      </c>
      <c r="H19" s="31"/>
      <c r="I19" s="31">
        <v>3</v>
      </c>
      <c r="J19" s="8">
        <v>0</v>
      </c>
      <c r="K19" s="7" t="s">
        <v>45</v>
      </c>
      <c r="L19" s="31"/>
      <c r="M19" s="31">
        <v>586</v>
      </c>
      <c r="N19" s="8" t="s">
        <v>68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 t="s">
        <v>48</v>
      </c>
      <c r="AB19" s="31"/>
      <c r="AC19" s="31">
        <v>6</v>
      </c>
      <c r="AD19" s="8">
        <v>0</v>
      </c>
      <c r="AE19" s="3" t="s">
        <v>49</v>
      </c>
      <c r="AF19" s="31"/>
      <c r="AG19" s="31">
        <v>1</v>
      </c>
      <c r="AH19" s="8" t="s">
        <v>69</v>
      </c>
      <c r="AI19" s="81"/>
      <c r="AJ19" s="41">
        <v>15</v>
      </c>
    </row>
    <row r="20" spans="1:36" s="5" customFormat="1" ht="18" customHeight="1">
      <c r="A20" s="63"/>
      <c r="B20" s="66"/>
      <c r="C20" s="7" t="s">
        <v>54</v>
      </c>
      <c r="D20" s="31"/>
      <c r="E20" s="31">
        <v>9</v>
      </c>
      <c r="F20" s="8">
        <v>0</v>
      </c>
      <c r="G20" s="3" t="s">
        <v>70</v>
      </c>
      <c r="H20" s="31"/>
      <c r="I20" s="31">
        <v>1</v>
      </c>
      <c r="J20" s="8" t="s">
        <v>69</v>
      </c>
      <c r="K20" s="7"/>
      <c r="L20" s="31"/>
      <c r="M20" s="31"/>
      <c r="N20" s="8"/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 t="s">
        <v>38</v>
      </c>
      <c r="AB20" s="31"/>
      <c r="AC20" s="31">
        <v>5</v>
      </c>
      <c r="AD20" s="8">
        <v>0</v>
      </c>
      <c r="AE20" s="3" t="s">
        <v>71</v>
      </c>
      <c r="AF20" s="31"/>
      <c r="AG20" s="31">
        <v>1</v>
      </c>
      <c r="AH20" s="8" t="s">
        <v>56</v>
      </c>
      <c r="AI20" s="81"/>
      <c r="AJ20" s="42">
        <v>95</v>
      </c>
    </row>
    <row r="21" spans="1:36" s="5" customFormat="1" ht="18" customHeight="1">
      <c r="A21" s="73">
        <v>1</v>
      </c>
      <c r="B21" s="66"/>
      <c r="C21" s="7" t="s">
        <v>42</v>
      </c>
      <c r="D21" s="31"/>
      <c r="E21" s="31">
        <v>9</v>
      </c>
      <c r="F21" s="8">
        <v>0</v>
      </c>
      <c r="G21" s="3" t="s">
        <v>72</v>
      </c>
      <c r="H21" s="31"/>
      <c r="I21" s="31">
        <v>1</v>
      </c>
      <c r="J21" s="8" t="s">
        <v>69</v>
      </c>
      <c r="K21" s="7"/>
      <c r="L21" s="31"/>
      <c r="M21" s="31"/>
      <c r="N21" s="8"/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 t="s">
        <v>39</v>
      </c>
      <c r="AB21" s="31"/>
      <c r="AC21" s="31">
        <v>4</v>
      </c>
      <c r="AD21" s="8">
        <v>0</v>
      </c>
      <c r="AE21" s="3"/>
      <c r="AF21" s="31"/>
      <c r="AG21" s="31"/>
      <c r="AH21" s="8"/>
      <c r="AI21" s="81"/>
      <c r="AJ21" s="47">
        <f>AJ18*4+AJ19*9+AJ20*4</f>
        <v>603</v>
      </c>
    </row>
    <row r="22" spans="1:36" s="5" customFormat="1" ht="18" customHeight="1">
      <c r="A22" s="73"/>
      <c r="B22" s="66"/>
      <c r="C22" s="7" t="s">
        <v>43</v>
      </c>
      <c r="D22" s="31"/>
      <c r="E22" s="31">
        <v>5</v>
      </c>
      <c r="F22" s="8">
        <v>0</v>
      </c>
      <c r="G22" s="3"/>
      <c r="H22" s="31"/>
      <c r="I22" s="31"/>
      <c r="J22" s="8"/>
      <c r="K22" s="7"/>
      <c r="L22" s="31"/>
      <c r="M22" s="31"/>
      <c r="N22" s="8"/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 t="s">
        <v>19</v>
      </c>
      <c r="AB22" s="31"/>
      <c r="AC22" s="31">
        <v>3</v>
      </c>
      <c r="AD22" s="8">
        <v>0</v>
      </c>
      <c r="AE22" s="3"/>
      <c r="AF22" s="31"/>
      <c r="AG22" s="31"/>
      <c r="AH22" s="8"/>
      <c r="AI22" s="81"/>
      <c r="AJ22" s="43"/>
    </row>
    <row r="23" spans="1:36" s="5" customFormat="1" ht="18" customHeight="1">
      <c r="A23" s="74"/>
      <c r="B23" s="67"/>
      <c r="C23" s="9" t="s">
        <v>44</v>
      </c>
      <c r="D23" s="32"/>
      <c r="E23" s="32">
        <v>2</v>
      </c>
      <c r="F23" s="11">
        <v>0</v>
      </c>
      <c r="G23" s="12"/>
      <c r="H23" s="32"/>
      <c r="I23" s="32"/>
      <c r="J23" s="11"/>
      <c r="K23" s="9"/>
      <c r="L23" s="32"/>
      <c r="M23" s="32"/>
      <c r="N23" s="11"/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 t="s">
        <v>73</v>
      </c>
      <c r="AB23" s="32"/>
      <c r="AC23" s="32">
        <v>3</v>
      </c>
      <c r="AD23" s="11">
        <v>0</v>
      </c>
      <c r="AE23" s="12"/>
      <c r="AF23" s="32"/>
      <c r="AG23" s="32"/>
      <c r="AH23" s="11"/>
      <c r="AI23" s="81"/>
      <c r="AJ23" s="44"/>
    </row>
    <row r="24" spans="1:36" s="5" customFormat="1" ht="18" customHeight="1">
      <c r="A24" s="70">
        <f>A18+1</f>
        <v>40255</v>
      </c>
      <c r="B24" s="77" t="s">
        <v>14</v>
      </c>
      <c r="C24" s="50" t="s">
        <v>76</v>
      </c>
      <c r="D24" s="51"/>
      <c r="E24" s="51"/>
      <c r="F24" s="51"/>
      <c r="G24" s="51"/>
      <c r="H24" s="51"/>
      <c r="I24" s="51"/>
      <c r="J24" s="51"/>
      <c r="K24" s="50" t="s">
        <v>79</v>
      </c>
      <c r="L24" s="51"/>
      <c r="M24" s="51"/>
      <c r="N24" s="51"/>
      <c r="O24" s="51"/>
      <c r="P24" s="51"/>
      <c r="Q24" s="51"/>
      <c r="R24" s="51"/>
      <c r="S24" s="50" t="s">
        <v>85</v>
      </c>
      <c r="T24" s="51"/>
      <c r="U24" s="51"/>
      <c r="V24" s="51"/>
      <c r="W24" s="51"/>
      <c r="X24" s="51"/>
      <c r="Y24" s="51"/>
      <c r="Z24" s="51"/>
      <c r="AA24" s="50" t="s">
        <v>89</v>
      </c>
      <c r="AB24" s="51"/>
      <c r="AC24" s="51"/>
      <c r="AD24" s="51"/>
      <c r="AE24" s="51"/>
      <c r="AF24" s="51"/>
      <c r="AG24" s="51"/>
      <c r="AH24" s="51"/>
      <c r="AI24" s="81" t="s">
        <v>0</v>
      </c>
      <c r="AJ24" s="40">
        <v>36</v>
      </c>
    </row>
    <row r="25" spans="1:36" s="5" customFormat="1" ht="18" customHeight="1">
      <c r="A25" s="63"/>
      <c r="B25" s="66"/>
      <c r="C25" s="7" t="s">
        <v>77</v>
      </c>
      <c r="D25" s="31"/>
      <c r="E25" s="31">
        <v>586</v>
      </c>
      <c r="F25" s="8" t="s">
        <v>78</v>
      </c>
      <c r="G25" s="3"/>
      <c r="H25" s="31"/>
      <c r="I25" s="31"/>
      <c r="J25" s="8"/>
      <c r="K25" s="7" t="s">
        <v>80</v>
      </c>
      <c r="L25" s="31"/>
      <c r="M25" s="31">
        <v>293</v>
      </c>
      <c r="N25" s="8" t="s">
        <v>46</v>
      </c>
      <c r="O25" s="3"/>
      <c r="P25" s="31"/>
      <c r="Q25" s="31"/>
      <c r="R25" s="8"/>
      <c r="S25" s="7" t="s">
        <v>86</v>
      </c>
      <c r="T25" s="31"/>
      <c r="U25" s="31">
        <v>0.5</v>
      </c>
      <c r="V25" s="8">
        <v>0</v>
      </c>
      <c r="W25" s="3"/>
      <c r="X25" s="31"/>
      <c r="Y25" s="6">
        <f>F2*X25/1000</f>
        <v>0</v>
      </c>
      <c r="Z25" s="8"/>
      <c r="AA25" s="7" t="s">
        <v>88</v>
      </c>
      <c r="AB25" s="31"/>
      <c r="AC25" s="31">
        <v>9</v>
      </c>
      <c r="AD25" s="8">
        <v>0</v>
      </c>
      <c r="AE25" s="3"/>
      <c r="AF25" s="31"/>
      <c r="AG25" s="31"/>
      <c r="AH25" s="8"/>
      <c r="AI25" s="81"/>
      <c r="AJ25" s="41">
        <v>29</v>
      </c>
    </row>
    <row r="26" spans="1:36" s="5" customFormat="1" ht="18" customHeight="1">
      <c r="A26" s="63"/>
      <c r="B26" s="66"/>
      <c r="C26" s="7"/>
      <c r="D26" s="31"/>
      <c r="E26" s="31"/>
      <c r="F26" s="8"/>
      <c r="G26" s="3"/>
      <c r="H26" s="31"/>
      <c r="I26" s="31"/>
      <c r="J26" s="8"/>
      <c r="K26" s="7" t="s">
        <v>81</v>
      </c>
      <c r="L26" s="31"/>
      <c r="M26" s="31">
        <v>7</v>
      </c>
      <c r="N26" s="8">
        <v>0</v>
      </c>
      <c r="O26" s="3"/>
      <c r="P26" s="31"/>
      <c r="Q26" s="31"/>
      <c r="R26" s="8"/>
      <c r="S26" s="7" t="s">
        <v>87</v>
      </c>
      <c r="T26" s="31"/>
      <c r="U26" s="31">
        <v>20</v>
      </c>
      <c r="V26" s="8">
        <v>0</v>
      </c>
      <c r="W26" s="3"/>
      <c r="X26" s="31"/>
      <c r="Y26" s="6">
        <f>F2*X26/1000</f>
        <v>0</v>
      </c>
      <c r="Z26" s="8"/>
      <c r="AA26" s="7" t="s">
        <v>90</v>
      </c>
      <c r="AB26" s="31"/>
      <c r="AC26" s="31">
        <v>3</v>
      </c>
      <c r="AD26" s="8">
        <v>0</v>
      </c>
      <c r="AE26" s="3"/>
      <c r="AF26" s="31"/>
      <c r="AG26" s="31"/>
      <c r="AH26" s="8"/>
      <c r="AI26" s="81"/>
      <c r="AJ26" s="42">
        <v>81</v>
      </c>
    </row>
    <row r="27" spans="1:36" s="5" customFormat="1" ht="18" customHeight="1">
      <c r="A27" s="75">
        <v>1</v>
      </c>
      <c r="B27" s="66"/>
      <c r="C27" s="7"/>
      <c r="D27" s="31"/>
      <c r="E27" s="31"/>
      <c r="F27" s="8"/>
      <c r="G27" s="3"/>
      <c r="H27" s="31"/>
      <c r="I27" s="31"/>
      <c r="J27" s="8"/>
      <c r="K27" s="7" t="s">
        <v>82</v>
      </c>
      <c r="L27" s="31"/>
      <c r="M27" s="31">
        <v>1</v>
      </c>
      <c r="N27" s="8">
        <v>0</v>
      </c>
      <c r="O27" s="3"/>
      <c r="P27" s="31"/>
      <c r="Q27" s="31"/>
      <c r="R27" s="8"/>
      <c r="S27" s="7" t="s">
        <v>82</v>
      </c>
      <c r="T27" s="31"/>
      <c r="U27" s="31">
        <v>0.5</v>
      </c>
      <c r="V27" s="8">
        <v>0</v>
      </c>
      <c r="W27" s="3"/>
      <c r="X27" s="31"/>
      <c r="Y27" s="6">
        <f>F2*X27/1000</f>
        <v>0</v>
      </c>
      <c r="Z27" s="8"/>
      <c r="AA27" s="7" t="s">
        <v>37</v>
      </c>
      <c r="AB27" s="31"/>
      <c r="AC27" s="31">
        <v>0.3</v>
      </c>
      <c r="AD27" s="8">
        <v>0</v>
      </c>
      <c r="AE27" s="3"/>
      <c r="AF27" s="31"/>
      <c r="AG27" s="31"/>
      <c r="AH27" s="8"/>
      <c r="AI27" s="81"/>
      <c r="AJ27" s="47">
        <f>AJ24*4+AJ25*9+AJ26*4</f>
        <v>729</v>
      </c>
    </row>
    <row r="28" spans="1:36" s="5" customFormat="1" ht="18" customHeight="1">
      <c r="A28" s="75"/>
      <c r="B28" s="66"/>
      <c r="C28" s="7"/>
      <c r="D28" s="31"/>
      <c r="E28" s="31"/>
      <c r="F28" s="8"/>
      <c r="G28" s="3"/>
      <c r="H28" s="31"/>
      <c r="I28" s="31"/>
      <c r="J28" s="8"/>
      <c r="K28" s="7" t="s">
        <v>83</v>
      </c>
      <c r="L28" s="31"/>
      <c r="M28" s="31">
        <v>0.5</v>
      </c>
      <c r="N28" s="8">
        <v>0</v>
      </c>
      <c r="O28" s="3"/>
      <c r="P28" s="31"/>
      <c r="Q28" s="31"/>
      <c r="R28" s="8"/>
      <c r="S28" s="7" t="s">
        <v>30</v>
      </c>
      <c r="T28" s="31"/>
      <c r="U28" s="31">
        <v>0.3</v>
      </c>
      <c r="V28" s="8" t="s">
        <v>31</v>
      </c>
      <c r="W28" s="3"/>
      <c r="X28" s="31"/>
      <c r="Y28" s="6">
        <f>F2*X28/1000</f>
        <v>0</v>
      </c>
      <c r="Z28" s="8"/>
      <c r="AA28" s="7" t="s">
        <v>115</v>
      </c>
      <c r="AB28" s="31"/>
      <c r="AC28" s="31">
        <v>1</v>
      </c>
      <c r="AD28" s="8">
        <v>0</v>
      </c>
      <c r="AE28" s="3"/>
      <c r="AF28" s="31"/>
      <c r="AG28" s="31"/>
      <c r="AH28" s="8"/>
      <c r="AI28" s="81"/>
      <c r="AJ28" s="43"/>
    </row>
    <row r="29" spans="1:36" s="5" customFormat="1" ht="18" customHeight="1">
      <c r="A29" s="76"/>
      <c r="B29" s="67"/>
      <c r="C29" s="9"/>
      <c r="D29" s="32"/>
      <c r="E29" s="32"/>
      <c r="F29" s="11"/>
      <c r="G29" s="12"/>
      <c r="H29" s="32"/>
      <c r="I29" s="32"/>
      <c r="J29" s="11"/>
      <c r="K29" s="9" t="s">
        <v>84</v>
      </c>
      <c r="L29" s="32"/>
      <c r="M29" s="32">
        <v>0.3</v>
      </c>
      <c r="N29" s="11">
        <v>0</v>
      </c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/>
      <c r="AB29" s="32"/>
      <c r="AC29" s="32"/>
      <c r="AD29" s="11"/>
      <c r="AE29" s="12"/>
      <c r="AF29" s="32"/>
      <c r="AG29" s="32"/>
      <c r="AH29" s="11"/>
      <c r="AI29" s="81"/>
      <c r="AJ29" s="44"/>
    </row>
    <row r="30" spans="1:36" s="5" customFormat="1" ht="18" customHeight="1">
      <c r="A30" s="70">
        <f>A24+1</f>
        <v>40256</v>
      </c>
      <c r="B30" s="77" t="s">
        <v>14</v>
      </c>
      <c r="C30" s="50" t="s">
        <v>92</v>
      </c>
      <c r="D30" s="51"/>
      <c r="E30" s="51"/>
      <c r="F30" s="51"/>
      <c r="G30" s="51"/>
      <c r="H30" s="51"/>
      <c r="I30" s="51"/>
      <c r="J30" s="51"/>
      <c r="K30" s="50" t="s">
        <v>96</v>
      </c>
      <c r="L30" s="51"/>
      <c r="M30" s="51"/>
      <c r="N30" s="51"/>
      <c r="O30" s="51"/>
      <c r="P30" s="51"/>
      <c r="Q30" s="51"/>
      <c r="R30" s="51"/>
      <c r="S30" s="50" t="s">
        <v>106</v>
      </c>
      <c r="T30" s="51"/>
      <c r="U30" s="51"/>
      <c r="V30" s="51"/>
      <c r="W30" s="51"/>
      <c r="X30" s="51"/>
      <c r="Y30" s="51"/>
      <c r="Z30" s="51"/>
      <c r="AA30" s="50" t="s">
        <v>100</v>
      </c>
      <c r="AB30" s="51"/>
      <c r="AC30" s="51"/>
      <c r="AD30" s="51"/>
      <c r="AE30" s="51"/>
      <c r="AF30" s="51"/>
      <c r="AG30" s="51"/>
      <c r="AH30" s="51"/>
      <c r="AI30" s="81"/>
      <c r="AJ30" s="45">
        <v>27</v>
      </c>
    </row>
    <row r="31" spans="1:36" s="5" customFormat="1" ht="18" customHeight="1">
      <c r="A31" s="63"/>
      <c r="B31" s="66"/>
      <c r="C31" s="7" t="s">
        <v>93</v>
      </c>
      <c r="D31" s="31"/>
      <c r="E31" s="31">
        <v>15</v>
      </c>
      <c r="F31" s="8">
        <v>0</v>
      </c>
      <c r="G31" s="3"/>
      <c r="H31" s="31"/>
      <c r="I31" s="31"/>
      <c r="J31" s="8"/>
      <c r="K31" s="7" t="s">
        <v>38</v>
      </c>
      <c r="L31" s="31"/>
      <c r="M31" s="31">
        <v>20</v>
      </c>
      <c r="N31" s="8">
        <v>0</v>
      </c>
      <c r="O31" s="3"/>
      <c r="P31" s="31"/>
      <c r="Q31" s="31"/>
      <c r="R31" s="8"/>
      <c r="S31" s="7" t="s">
        <v>107</v>
      </c>
      <c r="T31" s="31"/>
      <c r="U31" s="31">
        <v>20</v>
      </c>
      <c r="V31" s="8">
        <v>0</v>
      </c>
      <c r="W31" s="3"/>
      <c r="X31" s="31"/>
      <c r="Y31" s="6">
        <f>F2*X31/1000</f>
        <v>0</v>
      </c>
      <c r="Z31" s="8"/>
      <c r="AA31" s="7" t="s">
        <v>101</v>
      </c>
      <c r="AB31" s="31"/>
      <c r="AC31" s="31">
        <v>0.5</v>
      </c>
      <c r="AD31" s="8">
        <v>0</v>
      </c>
      <c r="AE31" s="3"/>
      <c r="AF31" s="31"/>
      <c r="AG31" s="31"/>
      <c r="AH31" s="8"/>
      <c r="AI31" s="81"/>
      <c r="AJ31" s="41">
        <v>23</v>
      </c>
    </row>
    <row r="32" spans="1:36" s="5" customFormat="1" ht="18" customHeight="1">
      <c r="A32" s="63"/>
      <c r="B32" s="66"/>
      <c r="C32" s="7" t="s">
        <v>94</v>
      </c>
      <c r="D32" s="31"/>
      <c r="E32" s="31">
        <v>2</v>
      </c>
      <c r="F32" s="8">
        <v>0</v>
      </c>
      <c r="G32" s="3"/>
      <c r="H32" s="31"/>
      <c r="I32" s="31"/>
      <c r="J32" s="8"/>
      <c r="K32" s="7" t="s">
        <v>19</v>
      </c>
      <c r="L32" s="31"/>
      <c r="M32" s="31">
        <v>3</v>
      </c>
      <c r="N32" s="8">
        <v>0</v>
      </c>
      <c r="O32" s="3"/>
      <c r="P32" s="31"/>
      <c r="Q32" s="31"/>
      <c r="R32" s="8"/>
      <c r="S32" s="7" t="s">
        <v>108</v>
      </c>
      <c r="T32" s="31"/>
      <c r="U32" s="31">
        <v>0.5</v>
      </c>
      <c r="V32" s="8">
        <v>0</v>
      </c>
      <c r="W32" s="3"/>
      <c r="X32" s="31"/>
      <c r="Y32" s="6">
        <f>F2*X32/1000</f>
        <v>0</v>
      </c>
      <c r="Z32" s="8"/>
      <c r="AA32" s="7" t="s">
        <v>22</v>
      </c>
      <c r="AB32" s="31"/>
      <c r="AC32" s="31">
        <v>5</v>
      </c>
      <c r="AD32" s="8">
        <v>0</v>
      </c>
      <c r="AE32" s="3"/>
      <c r="AF32" s="31"/>
      <c r="AG32" s="31"/>
      <c r="AH32" s="8"/>
      <c r="AI32" s="81"/>
      <c r="AJ32" s="42">
        <v>72</v>
      </c>
    </row>
    <row r="33" spans="1:36" s="5" customFormat="1" ht="18" customHeight="1">
      <c r="A33" s="68">
        <v>1</v>
      </c>
      <c r="B33" s="66"/>
      <c r="C33" s="7" t="s">
        <v>95</v>
      </c>
      <c r="D33" s="31"/>
      <c r="E33" s="31">
        <v>3</v>
      </c>
      <c r="F33" s="8">
        <v>0</v>
      </c>
      <c r="G33" s="3"/>
      <c r="H33" s="31"/>
      <c r="I33" s="31"/>
      <c r="J33" s="8"/>
      <c r="K33" s="7" t="s">
        <v>39</v>
      </c>
      <c r="L33" s="31"/>
      <c r="M33" s="31">
        <v>4</v>
      </c>
      <c r="N33" s="8">
        <v>0</v>
      </c>
      <c r="O33" s="3"/>
      <c r="P33" s="31"/>
      <c r="Q33" s="31"/>
      <c r="R33" s="8"/>
      <c r="S33" s="7" t="s">
        <v>109</v>
      </c>
      <c r="T33" s="31"/>
      <c r="U33" s="31">
        <v>0.5</v>
      </c>
      <c r="V33" s="8">
        <v>0</v>
      </c>
      <c r="W33" s="3"/>
      <c r="X33" s="31"/>
      <c r="Y33" s="6">
        <f>F2*X33/1000</f>
        <v>0</v>
      </c>
      <c r="Z33" s="8"/>
      <c r="AA33" s="7" t="s">
        <v>25</v>
      </c>
      <c r="AB33" s="31"/>
      <c r="AC33" s="31">
        <v>0.3</v>
      </c>
      <c r="AD33" s="8">
        <v>0</v>
      </c>
      <c r="AE33" s="3"/>
      <c r="AF33" s="31"/>
      <c r="AG33" s="31"/>
      <c r="AH33" s="8"/>
      <c r="AI33" s="81"/>
      <c r="AJ33" s="47">
        <f>AJ30*4+AJ31*9+AJ32*4</f>
        <v>603</v>
      </c>
    </row>
    <row r="34" spans="1:36" s="5" customFormat="1" ht="18" customHeight="1">
      <c r="A34" s="68"/>
      <c r="B34" s="66"/>
      <c r="C34" s="7" t="s">
        <v>75</v>
      </c>
      <c r="D34" s="31"/>
      <c r="E34" s="31">
        <v>1</v>
      </c>
      <c r="F34" s="8">
        <v>0</v>
      </c>
      <c r="G34" s="3"/>
      <c r="H34" s="31"/>
      <c r="I34" s="31"/>
      <c r="J34" s="8"/>
      <c r="K34" s="7" t="s">
        <v>97</v>
      </c>
      <c r="L34" s="31"/>
      <c r="M34" s="31">
        <v>1</v>
      </c>
      <c r="N34" s="8">
        <v>0</v>
      </c>
      <c r="O34" s="3"/>
      <c r="P34" s="31"/>
      <c r="Q34" s="31"/>
      <c r="R34" s="8"/>
      <c r="S34" s="7" t="s">
        <v>110</v>
      </c>
      <c r="T34" s="31"/>
      <c r="U34" s="31">
        <v>0.3</v>
      </c>
      <c r="V34" s="8">
        <v>0</v>
      </c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81"/>
      <c r="AJ34" s="43"/>
    </row>
    <row r="35" spans="1:36" s="5" customFormat="1" ht="18" customHeight="1" thickBot="1">
      <c r="A35" s="69"/>
      <c r="B35" s="78"/>
      <c r="C35" s="13" t="s">
        <v>18</v>
      </c>
      <c r="D35" s="33"/>
      <c r="E35" s="33">
        <v>3</v>
      </c>
      <c r="F35" s="15">
        <v>0</v>
      </c>
      <c r="G35" s="16"/>
      <c r="H35" s="33"/>
      <c r="I35" s="33"/>
      <c r="J35" s="15"/>
      <c r="K35" s="13" t="s">
        <v>98</v>
      </c>
      <c r="L35" s="33"/>
      <c r="M35" s="33">
        <v>1</v>
      </c>
      <c r="N35" s="15" t="s">
        <v>40</v>
      </c>
      <c r="O35" s="16" t="s">
        <v>28</v>
      </c>
      <c r="P35" s="33"/>
      <c r="Q35" s="33"/>
      <c r="R35" s="15"/>
      <c r="S35" s="13" t="s">
        <v>111</v>
      </c>
      <c r="T35" s="33"/>
      <c r="U35" s="33">
        <v>0.3</v>
      </c>
      <c r="V35" s="15" t="s">
        <v>112</v>
      </c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82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16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I18:AI23"/>
    <mergeCell ref="AI30:AI35"/>
    <mergeCell ref="AI24:AI29"/>
    <mergeCell ref="AA30:AH30"/>
    <mergeCell ref="K24:R24"/>
    <mergeCell ref="K30:R30"/>
    <mergeCell ref="AA24:AH24"/>
    <mergeCell ref="S30:Z30"/>
    <mergeCell ref="A9:A11"/>
    <mergeCell ref="AA18:AH18"/>
    <mergeCell ref="B24:B29"/>
    <mergeCell ref="C24:J24"/>
    <mergeCell ref="C12:J12"/>
    <mergeCell ref="B12:B17"/>
    <mergeCell ref="B30:B35"/>
    <mergeCell ref="K18:R18"/>
    <mergeCell ref="S18:Z18"/>
    <mergeCell ref="S24:Z24"/>
    <mergeCell ref="C30:J30"/>
    <mergeCell ref="C18:J18"/>
    <mergeCell ref="B18:B23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K12:R12"/>
    <mergeCell ref="AJ4:AJ5"/>
    <mergeCell ref="K4:R4"/>
    <mergeCell ref="S4:Z4"/>
    <mergeCell ref="AA4:AH4"/>
    <mergeCell ref="AA12:AH12"/>
    <mergeCell ref="S12:Z12"/>
    <mergeCell ref="AI4:AI5"/>
    <mergeCell ref="AI6:AI11"/>
    <mergeCell ref="AI12:AI17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pp</cp:lastModifiedBy>
  <cp:lastPrinted>2010-03-09T02:24:58Z</cp:lastPrinted>
  <dcterms:created xsi:type="dcterms:W3CDTF">2007-09-17T02:34:15Z</dcterms:created>
  <dcterms:modified xsi:type="dcterms:W3CDTF">2010-03-11T07:36:47Z</dcterms:modified>
  <cp:category/>
  <cp:version/>
  <cp:contentType/>
  <cp:contentStatus/>
</cp:coreProperties>
</file>